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.seki\Desktop\"/>
    </mc:Choice>
  </mc:AlternateContent>
  <xr:revisionPtr revIDLastSave="0" documentId="13_ncr:1_{8D403AE5-03B9-4131-9198-ECEA6F7B4455}" xr6:coauthVersionLast="47" xr6:coauthVersionMax="47" xr10:uidLastSave="{00000000-0000-0000-0000-000000000000}"/>
  <workbookProtection workbookAlgorithmName="SHA-512" workbookHashValue="7Z4fmxXCErZXozAYwyn7piEZzHZOEsJ4odHE/n1tWZ+QtnvUg0tF+jC/xnzZrhHlIP4/ymtjbwf2SCtUse7zqQ==" workbookSaltValue="3zaJngVWPexcQEx/CTk0Bw==" workbookSpinCount="100000" lockStructure="1"/>
  <bookViews>
    <workbookView xWindow="-120" yWindow="-120" windowWidth="19440" windowHeight="14880" xr2:uid="{00000000-000D-0000-FFFF-FFFF00000000}"/>
  </bookViews>
  <sheets>
    <sheet name="請求書" sheetId="2" r:id="rId1"/>
  </sheets>
  <definedNames>
    <definedName name="_xlnm.Print_Area" localSheetId="0">請求書!$A$1:$AS$46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" i="2" l="1"/>
  <c r="AL35" i="2"/>
  <c r="AL31" i="2"/>
  <c r="Y33" i="2"/>
  <c r="Y31" i="2"/>
  <c r="Y29" i="2"/>
  <c r="Y27" i="2"/>
  <c r="Y25" i="2"/>
  <c r="E17" i="2"/>
  <c r="J17" i="2" s="1"/>
  <c r="E15" i="2"/>
  <c r="J15" i="2" s="1"/>
  <c r="Y35" i="2" l="1"/>
  <c r="E9" i="2" s="1"/>
</calcChain>
</file>

<file path=xl/sharedStrings.xml><?xml version="1.0" encoding="utf-8"?>
<sst xmlns="http://schemas.openxmlformats.org/spreadsheetml/2006/main" count="105" uniqueCount="79">
  <si>
    <t>注文番号</t>
    <rPh sb="0" eb="4">
      <t>チュウモンバンゴウ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</si>
  <si>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</si>
  <si>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</si>
  <si>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工事コード</t>
    <phoneticPr fontId="2"/>
  </si>
  <si>
    <t>〒</t>
    <phoneticPr fontId="2"/>
  </si>
  <si>
    <t>TEL</t>
    <phoneticPr fontId="2"/>
  </si>
  <si>
    <t>FAX</t>
    <phoneticPr fontId="2"/>
  </si>
  <si>
    <t>MAIL</t>
    <phoneticPr fontId="2"/>
  </si>
  <si>
    <t>担当者</t>
    <rPh sb="0" eb="3">
      <t>タントウシャ</t>
    </rPh>
    <phoneticPr fontId="2"/>
  </si>
  <si>
    <t>登録
番号</t>
    <rPh sb="0" eb="2">
      <t>トウロク</t>
    </rPh>
    <rPh sb="3" eb="5">
      <t>バンゴウ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</si>
  <si>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</si>
  <si>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</si>
  <si>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㊞</t>
    <phoneticPr fontId="2"/>
  </si>
  <si>
    <t>名義（カナ）</t>
    <rPh sb="0" eb="2">
      <t>メイギ</t>
    </rPh>
    <phoneticPr fontId="2"/>
  </si>
  <si>
    <t>契約内容（税抜）</t>
    <rPh sb="0" eb="4">
      <t>ケイヤクナイヨウ</t>
    </rPh>
    <rPh sb="5" eb="7">
      <t>ゼイヌキ</t>
    </rPh>
    <phoneticPr fontId="2"/>
  </si>
  <si>
    <t>建設部</t>
    <rPh sb="0" eb="3">
      <t>ケンセツブ</t>
    </rPh>
    <phoneticPr fontId="2"/>
  </si>
  <si>
    <t>％</t>
    <phoneticPr fontId="2"/>
  </si>
  <si>
    <t>工事担当</t>
    <rPh sb="0" eb="4">
      <t>コウジタントウ</t>
    </rPh>
    <phoneticPr fontId="2"/>
  </si>
  <si>
    <t>消費税</t>
    <rPh sb="0" eb="3">
      <t>ショウヒゼイ</t>
    </rPh>
    <phoneticPr fontId="2"/>
  </si>
  <si>
    <r>
      <t>内　容　</t>
    </r>
    <r>
      <rPr>
        <sz val="10"/>
        <rFont val="ＭＳ Ｐ明朝"/>
        <family val="1"/>
        <charset val="128"/>
      </rPr>
      <t>（品名・規格・寸法）</t>
    </r>
    <rPh sb="0" eb="1">
      <t>ウチ</t>
    </rPh>
    <rPh sb="2" eb="3">
      <t>カタチ</t>
    </rPh>
    <rPh sb="5" eb="7">
      <t>ヒンメイ</t>
    </rPh>
    <rPh sb="8" eb="10">
      <t>キカク</t>
    </rPh>
    <rPh sb="11" eb="13">
      <t>スンポウ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</si>
  <si>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</si>
  <si>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</si>
  <si>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</si>
  <si>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税率</t>
    <rPh sb="0" eb="2">
      <t>ゼイリツ</t>
    </rPh>
    <phoneticPr fontId="1"/>
  </si>
  <si>
    <t>金　額（税抜）</t>
    <rPh sb="0" eb="1">
      <t>キン</t>
    </rPh>
    <rPh sb="2" eb="3">
      <t>ガク</t>
    </rPh>
    <rPh sb="4" eb="5">
      <t>ゼイ</t>
    </rPh>
    <rPh sb="5" eb="6">
      <t>ヌ</t>
    </rPh>
    <phoneticPr fontId="1"/>
  </si>
  <si>
    <t>日</t>
    <rPh sb="0" eb="1">
      <t>ニチ</t>
    </rPh>
    <phoneticPr fontId="2"/>
  </si>
  <si>
    <t>支払条件</t>
    <phoneticPr fontId="2"/>
  </si>
  <si>
    <t>（注意事項）</t>
    <rPh sb="1" eb="3">
      <t>チュウイ</t>
    </rPh>
    <rPh sb="3" eb="5">
      <t>ジコウ</t>
    </rPh>
    <phoneticPr fontId="1"/>
  </si>
  <si>
    <t>1.　工事別に記入する事。</t>
  </si>
  <si>
    <t>2.　工事完了(納品)次第提出の事。</t>
  </si>
  <si>
    <t>3.　当月請求書の提出は毎月20日迄(現場事務所)25日迄(本社)とする。</t>
  </si>
  <si>
    <t>工事名</t>
    <rPh sb="0" eb="3">
      <t>コウジメイ</t>
    </rPh>
    <phoneticPr fontId="2"/>
  </si>
  <si>
    <t>契　　約</t>
    <rPh sb="0" eb="1">
      <t>チギリ</t>
    </rPh>
    <rPh sb="3" eb="4">
      <t>ヤク</t>
    </rPh>
    <phoneticPr fontId="2"/>
  </si>
  <si>
    <t>10%対象</t>
    <rPh sb="3" eb="5">
      <t>タイショウ</t>
    </rPh>
    <phoneticPr fontId="2"/>
  </si>
  <si>
    <t>金　　　額
（消費税込）</t>
    <rPh sb="0" eb="1">
      <t>キン</t>
    </rPh>
    <rPh sb="4" eb="5">
      <t>ガク</t>
    </rPh>
    <rPh sb="7" eb="11">
      <t>ショウヒゼイコ</t>
    </rPh>
    <phoneticPr fontId="2"/>
  </si>
  <si>
    <t>御中</t>
    <rPh sb="0" eb="2">
      <t>オンチュウ</t>
    </rPh>
    <phoneticPr fontId="2"/>
  </si>
  <si>
    <t>請求書</t>
    <rPh sb="0" eb="3">
      <t>セイキュウショ</t>
    </rPh>
    <phoneticPr fontId="2"/>
  </si>
  <si>
    <t>下記の通り御請求申し上げます。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"/>
  </si>
  <si>
    <t>合計</t>
    <rPh sb="0" eb="1">
      <t>ゴウ</t>
    </rPh>
    <rPh sb="1" eb="2">
      <t>ケイ</t>
    </rPh>
    <phoneticPr fontId="2"/>
  </si>
  <si>
    <t>□</t>
  </si>
  <si>
    <t>安全協力会費</t>
    <phoneticPr fontId="2"/>
  </si>
  <si>
    <t>1/1000  徴収</t>
    <rPh sb="8" eb="10">
      <t>チョウシュウ</t>
    </rPh>
    <phoneticPr fontId="2"/>
  </si>
  <si>
    <t>0.3/1000  徴収</t>
    <phoneticPr fontId="2"/>
  </si>
  <si>
    <t>サイト：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</si>
  <si>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</si>
  <si>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</si>
  <si>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（ 備 考 ・ 相 殺 ）</t>
    <rPh sb="2" eb="3">
      <t>ビ</t>
    </rPh>
    <rPh sb="4" eb="5">
      <t>コウ</t>
    </rPh>
    <rPh sb="8" eb="9">
      <t>アイ</t>
    </rPh>
    <rPh sb="10" eb="11">
      <t>サツ</t>
    </rPh>
    <phoneticPr fontId="2"/>
  </si>
  <si>
    <t>計　（税抜）</t>
    <rPh sb="0" eb="1">
      <t>ケイ</t>
    </rPh>
    <rPh sb="3" eb="4">
      <t>ゼイ</t>
    </rPh>
    <rPh sb="4" eb="5">
      <t>ヌ</t>
    </rPh>
    <phoneticPr fontId="2"/>
  </si>
  <si>
    <t>日付（西暦）</t>
    <rPh sb="0" eb="2">
      <t>ヒヅケ</t>
    </rPh>
    <rPh sb="3" eb="5">
      <t>セイレキ</t>
    </rPh>
    <phoneticPr fontId="2"/>
  </si>
  <si>
    <t>契約済</t>
    <rPh sb="0" eb="3">
      <t>ケイヤクズ</t>
    </rPh>
    <phoneticPr fontId="2"/>
  </si>
  <si>
    <t>契約外</t>
    <rPh sb="0" eb="3">
      <t>ケイヤクガイ</t>
    </rPh>
    <phoneticPr fontId="2"/>
  </si>
  <si>
    <t>工務受付</t>
    <rPh sb="0" eb="2">
      <t>コウム</t>
    </rPh>
    <rPh sb="2" eb="4">
      <t>ウケツケ</t>
    </rPh>
    <phoneticPr fontId="2"/>
  </si>
  <si>
    <t>工種コード</t>
    <rPh sb="0" eb="2">
      <t>コウシュ</t>
    </rPh>
    <phoneticPr fontId="2"/>
  </si>
  <si>
    <t>金　額</t>
    <rPh sb="0" eb="1">
      <t>キン</t>
    </rPh>
    <rPh sb="2" eb="3">
      <t>ガク</t>
    </rPh>
    <phoneticPr fontId="2"/>
  </si>
  <si>
    <t>翌月    15日支払</t>
    <phoneticPr fontId="2"/>
  </si>
  <si>
    <t>翌々月 15日支払</t>
    <phoneticPr fontId="2"/>
  </si>
  <si>
    <t>総務部</t>
    <rPh sb="0" eb="3">
      <t>ソウムブ</t>
    </rPh>
    <phoneticPr fontId="2"/>
  </si>
  <si>
    <t>経理受付</t>
    <rPh sb="0" eb="2">
      <t>ケイリ</t>
    </rPh>
    <rPh sb="2" eb="4">
      <t>ウケツケ</t>
    </rPh>
    <phoneticPr fontId="2"/>
  </si>
  <si>
    <r>
      <t xml:space="preserve">※8％対象
</t>
    </r>
    <r>
      <rPr>
        <sz val="8"/>
        <color theme="1"/>
        <rFont val="ＭＳ Ｐ明朝"/>
        <family val="1"/>
        <charset val="128"/>
      </rPr>
      <t>（軽減税率）</t>
    </r>
    <rPh sb="3" eb="5">
      <t>タイショウ</t>
    </rPh>
    <rPh sb="7" eb="11">
      <t>ケイゲンゼイリツ</t>
    </rPh>
    <phoneticPr fontId="2"/>
  </si>
  <si>
    <t>年        月        日</t>
    <rPh sb="0" eb="1">
      <t>ネン</t>
    </rPh>
    <rPh sb="9" eb="10">
      <t>ガツ</t>
    </rPh>
    <rPh sb="18" eb="19">
      <t>ニチ</t>
    </rPh>
    <phoneticPr fontId="2"/>
  </si>
  <si>
    <t>検　印</t>
    <phoneticPr fontId="2"/>
  </si>
  <si>
    <t>当月出来高</t>
    <phoneticPr fontId="2"/>
  </si>
  <si>
    <t>当月迄出来高</t>
    <phoneticPr fontId="2"/>
  </si>
  <si>
    <t>先月迄出来高</t>
    <phoneticPr fontId="2"/>
  </si>
  <si>
    <t>今月請求高</t>
    <rPh sb="0" eb="1">
      <t>イマ</t>
    </rPh>
    <rPh sb="1" eb="2">
      <t>ガツ</t>
    </rPh>
    <rPh sb="2" eb="5">
      <t>セイキュウダカ</t>
    </rPh>
    <phoneticPr fontId="2"/>
  </si>
  <si>
    <t>契約金額</t>
    <rPh sb="0" eb="1">
      <t>チギリ</t>
    </rPh>
    <rPh sb="1" eb="2">
      <t>ヤク</t>
    </rPh>
    <rPh sb="2" eb="3">
      <t>カネ</t>
    </rPh>
    <rPh sb="3" eb="4">
      <t>ガク</t>
    </rPh>
    <phoneticPr fontId="2"/>
  </si>
  <si>
    <t>残高</t>
    <rPh sb="0" eb="1">
      <t>ザン</t>
    </rPh>
    <rPh sb="1" eb="2">
      <t>タカ</t>
    </rPh>
    <phoneticPr fontId="2"/>
  </si>
  <si>
    <t>T</t>
    <phoneticPr fontId="2"/>
  </si>
  <si>
    <t>電子手形：</t>
    <rPh sb="0" eb="2">
      <t>デンシ</t>
    </rPh>
    <rPh sb="2" eb="3">
      <t>テ</t>
    </rPh>
    <rPh sb="3" eb="4">
      <t>カタチ</t>
    </rPh>
    <phoneticPr fontId="2"/>
  </si>
  <si>
    <t>振　　込：</t>
    <rPh sb="0" eb="1">
      <t>シン</t>
    </rPh>
    <rPh sb="3" eb="4">
      <t>コミ</t>
    </rPh>
    <phoneticPr fontId="2"/>
  </si>
  <si>
    <t>でんさいネット利用者番号</t>
    <rPh sb="7" eb="10">
      <t>リヨウシャ</t>
    </rPh>
    <rPh sb="10" eb="12">
      <t>バンゴウ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</si>
  <si>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</si>
  <si>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</si>
  <si>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でんさい
受取
口座</t>
    <rPh sb="5" eb="7">
      <t>ウケトリ</t>
    </rPh>
    <rPh sb="8" eb="10">
      <t>コウザ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</si>
  <si>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</si>
  <si>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</si>
  <si>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金融機関ｺｰﾄﾞ</t>
    <rPh sb="0" eb="4">
      <t>キンユウキカン</t>
    </rPh>
    <phoneticPr fontId="2"/>
  </si>
  <si>
    <t>支店ｺｰﾄﾞ</t>
    <rPh sb="0" eb="2">
      <t>シテン</t>
    </rPh>
    <phoneticPr fontId="2"/>
  </si>
  <si>
    <t>溝江建設-2026.1版</t>
    <rPh sb="0" eb="4">
      <t>ミゾエケンセツ</t>
    </rPh>
    <rPh sb="11" eb="12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</si>
</sst>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;&quot;▲ &quot;#,##0"/>
    <numFmt numFmtId="178" formatCode="&quot;¥&quot;\ #,##0\ \-;&quot;\▲ &quot;#,##0\ \-"/>
    <numFmt numFmtId="179" formatCode="yyyy&quot;　年　&quot;mm&quot;　月　&quot;dd&quot;　日&quot;;@"/>
    <numFmt numFmtId="180" formatCode="#,###;&quot;▲ &quot;#,###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0" tint="-0.3499862666707357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179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80" fontId="3" fillId="0" borderId="0" xfId="0" applyNumberFormat="1" applyFont="1" applyAlignment="1">
      <alignment horizontal="right" vertical="center" indent="1" shrinkToFit="1"/>
    </xf>
    <xf numFmtId="0" fontId="3" fillId="0" borderId="21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58" xfId="0" applyFont="1" applyBorder="1" applyAlignment="1">
      <alignment horizontal="right" vertical="center"/>
    </xf>
    <xf numFmtId="0" fontId="8" fillId="0" borderId="51" xfId="0" applyFont="1" applyBorder="1" applyAlignment="1">
      <alignment horizontal="distributed" vertical="center" indent="2"/>
    </xf>
    <xf numFmtId="0" fontId="8" fillId="0" borderId="52" xfId="0" applyFont="1" applyBorder="1" applyAlignment="1">
      <alignment horizontal="distributed" vertical="center" indent="2"/>
    </xf>
    <xf numFmtId="0" fontId="8" fillId="0" borderId="53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distributed" vertical="center" indent="2"/>
    </xf>
    <xf numFmtId="0" fontId="8" fillId="0" borderId="55" xfId="0" applyFont="1" applyBorder="1" applyAlignment="1">
      <alignment horizontal="distributed" vertical="center" indent="2"/>
    </xf>
    <xf numFmtId="0" fontId="8" fillId="0" borderId="56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45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0" fontId="10" fillId="0" borderId="44" xfId="0" applyFont="1" applyBorder="1" applyAlignment="1">
      <alignment horizontal="distributed" vertical="center" wrapText="1" indent="1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46" xfId="0" applyFont="1" applyBorder="1" applyAlignment="1">
      <alignment horizontal="distributed" vertical="center" wrapText="1" indent="1"/>
    </xf>
    <xf numFmtId="0" fontId="10" fillId="0" borderId="8" xfId="0" applyFont="1" applyBorder="1" applyAlignment="1">
      <alignment horizontal="distributed" vertical="center" wrapText="1" indent="1"/>
    </xf>
    <xf numFmtId="180" fontId="3" fillId="3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3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9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180" fontId="4" fillId="0" borderId="2" xfId="0" applyNumberFormat="1" applyFont="1" applyBorder="1" applyAlignment="1">
      <alignment horizontal="right" vertical="center" indent="1" shrinkToFit="1"/>
    </xf>
    <xf numFmtId="180" fontId="4" fillId="0" borderId="65" xfId="0" applyNumberFormat="1" applyFont="1" applyBorder="1" applyAlignment="1">
      <alignment horizontal="right" vertical="center" indent="1" shrinkToFit="1"/>
    </xf>
    <xf numFmtId="180" fontId="4" fillId="0" borderId="8" xfId="0" applyNumberFormat="1" applyFont="1" applyBorder="1" applyAlignment="1">
      <alignment horizontal="right" vertical="center" indent="1" shrinkToFit="1"/>
    </xf>
    <xf numFmtId="180" fontId="4" fillId="0" borderId="66" xfId="0" applyNumberFormat="1" applyFont="1" applyBorder="1" applyAlignment="1">
      <alignment horizontal="right" vertical="center" indent="1" shrinkToFit="1"/>
    </xf>
    <xf numFmtId="0" fontId="3" fillId="0" borderId="4" xfId="0" applyFont="1" applyBorder="1" applyAlignment="1">
      <alignment horizontal="center" vertical="center"/>
    </xf>
    <xf numFmtId="180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7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6" xfId="0" applyNumberFormat="1" applyFont="1" applyFill="1" applyBorder="1" applyAlignment="1" applyProtection="1">
      <alignment horizontal="right" vertical="center" indent="1" shrinkToFit="1"/>
      <protection locked="0"/>
    </xf>
    <xf numFmtId="0" fontId="10" fillId="0" borderId="4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180" fontId="3" fillId="3" borderId="5" xfId="0" applyNumberFormat="1" applyFont="1" applyFill="1" applyBorder="1" applyAlignment="1" applyProtection="1">
      <alignment horizontal="right" vertical="center" indent="1" shrinkToFit="1"/>
      <protection locked="0"/>
    </xf>
    <xf numFmtId="180" fontId="3" fillId="3" borderId="6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5" xfId="0" applyNumberFormat="1" applyFont="1" applyFill="1" applyBorder="1" applyAlignment="1" applyProtection="1">
      <alignment horizontal="right" vertical="center" indent="1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6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2" xfId="0" applyNumberFormat="1" applyFont="1" applyFill="1" applyBorder="1" applyAlignment="1" applyProtection="1">
      <alignment horizontal="right" vertical="center" indent="1" shrinkToFit="1"/>
      <protection locked="0"/>
    </xf>
    <xf numFmtId="180" fontId="4" fillId="2" borderId="65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4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4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3" fillId="2" borderId="37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13" fillId="2" borderId="43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49" fontId="11" fillId="0" borderId="72" xfId="0" applyNumberFormat="1" applyFont="1" applyBorder="1" applyAlignment="1" applyProtection="1">
      <alignment horizontal="center" vertical="center" shrinkToFit="1"/>
      <protection locked="0"/>
    </xf>
    <xf numFmtId="49" fontId="11" fillId="0" borderId="34" xfId="0" applyNumberFormat="1" applyFont="1" applyBorder="1" applyAlignment="1" applyProtection="1">
      <alignment horizontal="center" vertical="center" shrinkToFit="1"/>
      <protection locked="0"/>
    </xf>
    <xf numFmtId="49" fontId="11" fillId="0" borderId="35" xfId="0" applyNumberFormat="1" applyFont="1" applyBorder="1" applyAlignment="1" applyProtection="1">
      <alignment horizontal="center" vertical="center" shrinkToFit="1"/>
      <protection locked="0"/>
    </xf>
    <xf numFmtId="49" fontId="11" fillId="0" borderId="7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180" fontId="3" fillId="0" borderId="47" xfId="0" applyNumberFormat="1" applyFont="1" applyBorder="1" applyAlignment="1">
      <alignment horizontal="right" vertical="center" indent="1" shrinkToFit="1"/>
    </xf>
    <xf numFmtId="180" fontId="3" fillId="0" borderId="34" xfId="0" applyNumberFormat="1" applyFont="1" applyBorder="1" applyAlignment="1">
      <alignment horizontal="right" vertical="center" indent="1" shrinkToFit="1"/>
    </xf>
    <xf numFmtId="180" fontId="3" fillId="0" borderId="70" xfId="0" applyNumberFormat="1" applyFont="1" applyBorder="1" applyAlignment="1">
      <alignment horizontal="right" vertical="center" indent="1" shrinkToFit="1"/>
    </xf>
    <xf numFmtId="180" fontId="3" fillId="0" borderId="42" xfId="0" applyNumberFormat="1" applyFont="1" applyBorder="1" applyAlignment="1">
      <alignment horizontal="right" vertical="center" indent="1" shrinkToFit="1"/>
    </xf>
    <xf numFmtId="180" fontId="3" fillId="0" borderId="18" xfId="0" applyNumberFormat="1" applyFont="1" applyBorder="1" applyAlignment="1">
      <alignment horizontal="right" vertical="center" indent="1" shrinkToFit="1"/>
    </xf>
    <xf numFmtId="180" fontId="3" fillId="0" borderId="76" xfId="0" applyNumberFormat="1" applyFont="1" applyBorder="1" applyAlignment="1">
      <alignment horizontal="right" vertical="center" indent="1" shrinkToFit="1"/>
    </xf>
    <xf numFmtId="180" fontId="3" fillId="0" borderId="35" xfId="0" applyNumberFormat="1" applyFont="1" applyBorder="1" applyAlignment="1">
      <alignment horizontal="right" vertical="center" indent="1" shrinkToFit="1"/>
    </xf>
    <xf numFmtId="180" fontId="3" fillId="0" borderId="19" xfId="0" applyNumberFormat="1" applyFont="1" applyBorder="1" applyAlignment="1">
      <alignment horizontal="right" vertical="center" indent="1" shrinkToFit="1"/>
    </xf>
    <xf numFmtId="0" fontId="3" fillId="0" borderId="0" xfId="0" applyFont="1" applyAlignment="1">
      <alignment horizontal="right" vertical="center" indent="2"/>
    </xf>
    <xf numFmtId="0" fontId="3" fillId="0" borderId="18" xfId="0" applyFont="1" applyBorder="1" applyAlignment="1">
      <alignment horizontal="right" vertical="center" indent="2"/>
    </xf>
    <xf numFmtId="0" fontId="3" fillId="0" borderId="36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15" fillId="0" borderId="57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178" fontId="8" fillId="0" borderId="39" xfId="0" applyNumberFormat="1" applyFont="1" applyBorder="1" applyAlignment="1">
      <alignment horizontal="center" vertical="center" shrinkToFit="1"/>
    </xf>
    <xf numFmtId="178" fontId="8" fillId="0" borderId="49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 shrinkToFit="1"/>
    </xf>
    <xf numFmtId="178" fontId="8" fillId="0" borderId="50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indent="3"/>
    </xf>
    <xf numFmtId="0" fontId="3" fillId="0" borderId="74" xfId="0" applyFont="1" applyBorder="1" applyAlignment="1">
      <alignment horizontal="distributed" vertical="center" indent="3"/>
    </xf>
    <xf numFmtId="49" fontId="3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9" fontId="3" fillId="0" borderId="33" xfId="0" applyNumberFormat="1" applyFont="1" applyBorder="1" applyAlignment="1">
      <alignment horizontal="center" vertical="center"/>
    </xf>
    <xf numFmtId="9" fontId="3" fillId="0" borderId="34" xfId="0" applyNumberFormat="1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3" fillId="0" borderId="78" xfId="0" applyNumberFormat="1" applyFont="1" applyBorder="1" applyAlignment="1">
      <alignment horizontal="center" vertical="center"/>
    </xf>
    <xf numFmtId="9" fontId="3" fillId="0" borderId="61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80" fontId="3" fillId="0" borderId="60" xfId="0" applyNumberFormat="1" applyFont="1" applyBorder="1" applyAlignment="1">
      <alignment horizontal="right" vertical="center" indent="1" shrinkToFit="1"/>
    </xf>
    <xf numFmtId="180" fontId="3" fillId="0" borderId="61" xfId="0" applyNumberFormat="1" applyFont="1" applyBorder="1" applyAlignment="1">
      <alignment horizontal="right" vertical="center" indent="1" shrinkToFit="1"/>
    </xf>
    <xf numFmtId="180" fontId="3" fillId="0" borderId="71" xfId="0" applyNumberFormat="1" applyFont="1" applyBorder="1" applyAlignment="1">
      <alignment horizontal="right" vertical="center" indent="1" shrinkToFit="1"/>
    </xf>
    <xf numFmtId="180" fontId="3" fillId="0" borderId="62" xfId="0" applyNumberFormat="1" applyFont="1" applyBorder="1" applyAlignment="1">
      <alignment horizontal="right" vertical="center" indent="1" shrinkToFit="1"/>
    </xf>
    <xf numFmtId="0" fontId="10" fillId="0" borderId="61" xfId="0" applyFont="1" applyBorder="1" applyAlignment="1">
      <alignment horizontal="right" vertical="center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75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49" fontId="4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0" applyNumberFormat="1" applyFont="1" applyFill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>
      <alignment horizontal="left" vertical="center"/>
    </xf>
    <xf numFmtId="49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4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right" vertical="center"/>
      <protection locked="0"/>
    </xf>
    <xf numFmtId="179" fontId="4" fillId="2" borderId="18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2"/>
    </xf>
    <xf numFmtId="0" fontId="3" fillId="0" borderId="21" xfId="0" applyFont="1" applyBorder="1" applyAlignment="1">
      <alignment horizontal="distributed" vertical="center" indent="2"/>
    </xf>
    <xf numFmtId="0" fontId="3" fillId="0" borderId="22" xfId="0" applyFont="1" applyBorder="1" applyAlignment="1">
      <alignment horizontal="distributed" vertical="center" indent="2"/>
    </xf>
    <xf numFmtId="0" fontId="16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33129</xdr:colOff>
      <xdr:row>37</xdr:row>
      <xdr:rowOff>6273</xdr:rowOff>
    </xdr:from>
    <xdr:to>
      <xdr:col>27</xdr:col>
      <xdr:colOff>135624</xdr:colOff>
      <xdr:row>44</xdr:row>
      <xdr:rowOff>173934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13E2EB-3738-D3F7-D9A3-00FF5231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7238" y="6574382"/>
          <a:ext cx="1543669" cy="150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6"/>
  <sheetViews>
    <sheetView tabSelected="1" view="pageBreakPreview" zoomScale="115" zoomScaleNormal="115" zoomScaleSheetLayoutView="115" workbookViewId="0">
      <selection activeCell="W4" sqref="W4:X5"/>
    </sheetView>
  </sheetViews>
  <sheetFormatPr defaultColWidth="3.125" defaultRowHeight="15" customHeight="1"/>
  <cols>
    <col min="1" max="16384" width="3.125" style="1"/>
  </cols>
  <sheetData>
    <row r="1" spans="1:45" ht="15" customHeight="1" thickTop="1">
      <c r="R1" s="49" t="s">
        <v>36</v>
      </c>
      <c r="S1" s="50"/>
      <c r="T1" s="50"/>
      <c r="U1" s="50"/>
      <c r="V1" s="50"/>
      <c r="W1" s="50"/>
      <c r="X1" s="50"/>
      <c r="Y1" s="50"/>
      <c r="Z1" s="50"/>
      <c r="AA1" s="50"/>
      <c r="AB1" s="51"/>
      <c r="AG1" s="37" t="s">
        <v>48</v>
      </c>
      <c r="AH1" s="37"/>
      <c r="AI1" s="37"/>
      <c r="AJ1" s="37"/>
      <c r="AK1" s="240" t="s">
        <v>59</v>
      </c>
      <c r="AL1" s="240"/>
      <c r="AM1" s="240"/>
      <c r="AN1" s="240"/>
      <c r="AO1" s="240"/>
      <c r="AP1" s="240"/>
      <c r="AQ1" s="240"/>
      <c r="AR1" s="240"/>
      <c r="AS1" s="240"/>
    </row>
    <row r="2" spans="1:45" ht="15" customHeight="1" thickBot="1">
      <c r="R2" s="52"/>
      <c r="S2" s="53"/>
      <c r="T2" s="53"/>
      <c r="U2" s="53"/>
      <c r="V2" s="53"/>
      <c r="W2" s="53"/>
      <c r="X2" s="53"/>
      <c r="Y2" s="53"/>
      <c r="Z2" s="53"/>
      <c r="AA2" s="53"/>
      <c r="AB2" s="54"/>
      <c r="AG2" s="43"/>
      <c r="AH2" s="43"/>
      <c r="AI2" s="43"/>
      <c r="AJ2" s="43"/>
      <c r="AK2" s="241"/>
      <c r="AL2" s="241"/>
      <c r="AM2" s="241"/>
      <c r="AN2" s="241"/>
      <c r="AO2" s="241"/>
      <c r="AP2" s="241"/>
      <c r="AQ2" s="241"/>
      <c r="AR2" s="241"/>
      <c r="AS2" s="241"/>
    </row>
    <row r="3" spans="1:45" ht="15" customHeight="1" thickTop="1">
      <c r="R3" s="4"/>
      <c r="S3" s="4"/>
      <c r="T3" s="4"/>
      <c r="U3" s="4"/>
      <c r="V3" s="4"/>
      <c r="W3" s="4"/>
      <c r="X3" s="4"/>
      <c r="Y3" s="4"/>
      <c r="Z3" s="4"/>
      <c r="AA3" s="4"/>
      <c r="AH3" s="2"/>
      <c r="AI3" s="2"/>
      <c r="AJ3" s="2"/>
      <c r="AK3" s="5"/>
      <c r="AL3" s="5"/>
      <c r="AM3" s="5"/>
      <c r="AN3" s="5"/>
      <c r="AO3" s="5"/>
      <c r="AP3" s="5"/>
      <c r="AQ3" s="5"/>
      <c r="AR3" s="5"/>
      <c r="AS3" s="5"/>
    </row>
    <row r="4" spans="1:45" ht="15" customHeight="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 t="s">
        <v>35</v>
      </c>
      <c r="M4" s="242"/>
      <c r="N4" s="242"/>
      <c r="P4" s="171" t="s">
        <v>26</v>
      </c>
      <c r="Q4" s="10" t="s">
        <v>39</v>
      </c>
      <c r="R4" s="78" t="s">
        <v>54</v>
      </c>
      <c r="S4" s="78"/>
      <c r="T4" s="78"/>
      <c r="U4" s="78"/>
      <c r="V4" s="78"/>
      <c r="W4" s="78"/>
      <c r="X4" s="79"/>
      <c r="Z4" s="244" t="s">
        <v>9</v>
      </c>
      <c r="AA4" s="75"/>
      <c r="AB4" s="245" t="s">
        <v>67</v>
      </c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6"/>
    </row>
    <row r="5" spans="1:45" ht="15" customHeigh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P5" s="172"/>
      <c r="Q5" s="14" t="s">
        <v>39</v>
      </c>
      <c r="R5" s="258" t="s">
        <v>55</v>
      </c>
      <c r="S5" s="258"/>
      <c r="T5" s="258"/>
      <c r="U5" s="258"/>
      <c r="V5" s="258"/>
      <c r="W5" s="258"/>
      <c r="X5" s="259"/>
      <c r="Z5" s="90"/>
      <c r="AA5" s="34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8"/>
    </row>
    <row r="6" spans="1:45" ht="15" customHeight="1">
      <c r="A6" s="37" t="s">
        <v>37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172"/>
      <c r="Q6" s="15"/>
      <c r="S6" s="256" t="s">
        <v>69</v>
      </c>
      <c r="T6" s="256"/>
      <c r="U6" s="256"/>
      <c r="V6" s="257"/>
      <c r="W6" s="257"/>
      <c r="X6" s="21" t="s">
        <v>16</v>
      </c>
      <c r="Z6" s="90" t="s">
        <v>1</v>
      </c>
      <c r="AA6" s="34"/>
      <c r="AB6" s="249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 t="s">
        <v>12</v>
      </c>
      <c r="AR6" s="251"/>
      <c r="AS6" s="252"/>
    </row>
    <row r="7" spans="1:45" ht="1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P7" s="172"/>
      <c r="Q7" s="15"/>
      <c r="S7" s="256" t="s">
        <v>68</v>
      </c>
      <c r="T7" s="256"/>
      <c r="U7" s="256"/>
      <c r="V7" s="257"/>
      <c r="W7" s="257"/>
      <c r="X7" s="21" t="s">
        <v>16</v>
      </c>
      <c r="Z7" s="90"/>
      <c r="AA7" s="34"/>
      <c r="AB7" s="249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2"/>
    </row>
    <row r="8" spans="1:45" ht="15" customHeight="1">
      <c r="P8" s="172"/>
      <c r="Q8" s="11"/>
      <c r="R8" s="12"/>
      <c r="S8" s="219" t="s">
        <v>43</v>
      </c>
      <c r="T8" s="219"/>
      <c r="U8" s="219"/>
      <c r="V8" s="220">
        <v>60</v>
      </c>
      <c r="W8" s="220"/>
      <c r="X8" s="13" t="s">
        <v>25</v>
      </c>
      <c r="Z8" s="90" t="s">
        <v>2</v>
      </c>
      <c r="AA8" s="34"/>
      <c r="AB8" s="3" t="s">
        <v>4</v>
      </c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4"/>
    </row>
    <row r="9" spans="1:45" ht="15" customHeight="1">
      <c r="A9" s="178" t="s">
        <v>34</v>
      </c>
      <c r="B9" s="179"/>
      <c r="C9" s="179"/>
      <c r="D9" s="179"/>
      <c r="E9" s="184" t="str">
        <f>IF(SUM(J15+J17+Y35)=0,"",SUM(J15+J17+Y35))</f>
        <v/>
      </c>
      <c r="F9" s="184"/>
      <c r="G9" s="184"/>
      <c r="H9" s="184"/>
      <c r="I9" s="184"/>
      <c r="J9" s="184"/>
      <c r="K9" s="184"/>
      <c r="L9" s="184"/>
      <c r="M9" s="184"/>
      <c r="N9" s="185"/>
      <c r="P9" s="172"/>
      <c r="Q9" s="237" t="s">
        <v>40</v>
      </c>
      <c r="R9" s="151"/>
      <c r="S9" s="151"/>
      <c r="T9" s="151"/>
      <c r="U9" s="151"/>
      <c r="V9" s="16"/>
      <c r="W9" s="16"/>
      <c r="X9" s="17"/>
      <c r="Y9" s="6"/>
      <c r="Z9" s="90"/>
      <c r="AA9" s="34"/>
      <c r="AB9" s="104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105"/>
      <c r="AP9" s="225" t="s">
        <v>8</v>
      </c>
      <c r="AQ9" s="104"/>
      <c r="AR9" s="228"/>
      <c r="AS9" s="229"/>
    </row>
    <row r="10" spans="1:45" ht="15" customHeight="1">
      <c r="A10" s="180"/>
      <c r="B10" s="181"/>
      <c r="C10" s="181"/>
      <c r="D10" s="181"/>
      <c r="E10" s="186"/>
      <c r="F10" s="186"/>
      <c r="G10" s="186"/>
      <c r="H10" s="186"/>
      <c r="I10" s="186"/>
      <c r="J10" s="186"/>
      <c r="K10" s="186"/>
      <c r="L10" s="186"/>
      <c r="M10" s="186"/>
      <c r="N10" s="187"/>
      <c r="P10" s="172"/>
      <c r="Q10" s="14" t="s">
        <v>39</v>
      </c>
      <c r="R10" s="169" t="s">
        <v>41</v>
      </c>
      <c r="S10" s="169"/>
      <c r="T10" s="169"/>
      <c r="U10" s="169"/>
      <c r="V10" s="169"/>
      <c r="W10" s="169"/>
      <c r="X10" s="18"/>
      <c r="Y10" s="6"/>
      <c r="Z10" s="90"/>
      <c r="AA10" s="34"/>
      <c r="AB10" s="10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107"/>
      <c r="AP10" s="226"/>
      <c r="AQ10" s="230"/>
      <c r="AR10" s="231"/>
      <c r="AS10" s="232"/>
    </row>
    <row r="11" spans="1:45" ht="15" customHeight="1">
      <c r="A11" s="180"/>
      <c r="B11" s="181"/>
      <c r="C11" s="181"/>
      <c r="D11" s="181"/>
      <c r="E11" s="186"/>
      <c r="F11" s="186"/>
      <c r="G11" s="186"/>
      <c r="H11" s="186"/>
      <c r="I11" s="186"/>
      <c r="J11" s="186"/>
      <c r="K11" s="186"/>
      <c r="L11" s="186"/>
      <c r="M11" s="186"/>
      <c r="N11" s="187"/>
      <c r="P11" s="173"/>
      <c r="Q11" s="19" t="s">
        <v>39</v>
      </c>
      <c r="R11" s="170" t="s">
        <v>42</v>
      </c>
      <c r="S11" s="170"/>
      <c r="T11" s="170"/>
      <c r="U11" s="170"/>
      <c r="V11" s="170"/>
      <c r="W11" s="170"/>
      <c r="X11" s="20"/>
      <c r="Y11" s="6"/>
      <c r="Z11" s="90" t="s">
        <v>5</v>
      </c>
      <c r="AA11" s="34"/>
      <c r="AB11" s="208"/>
      <c r="AC11" s="192"/>
      <c r="AD11" s="192"/>
      <c r="AE11" s="192"/>
      <c r="AF11" s="192"/>
      <c r="AG11" s="193"/>
      <c r="AH11" s="34" t="s">
        <v>6</v>
      </c>
      <c r="AI11" s="34"/>
      <c r="AJ11" s="208"/>
      <c r="AK11" s="192"/>
      <c r="AL11" s="192"/>
      <c r="AM11" s="192"/>
      <c r="AN11" s="192"/>
      <c r="AO11" s="193"/>
      <c r="AP11" s="226"/>
      <c r="AQ11" s="230"/>
      <c r="AR11" s="231"/>
      <c r="AS11" s="232"/>
    </row>
    <row r="12" spans="1:45" ht="15" customHeight="1">
      <c r="A12" s="182"/>
      <c r="B12" s="183"/>
      <c r="C12" s="183"/>
      <c r="D12" s="183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Y12" s="18"/>
      <c r="Z12" s="39" t="s">
        <v>7</v>
      </c>
      <c r="AA12" s="40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27"/>
      <c r="AQ12" s="233"/>
      <c r="AR12" s="234"/>
      <c r="AS12" s="235"/>
    </row>
    <row r="13" spans="1:45" ht="6" customHeight="1"/>
    <row r="14" spans="1:45" ht="15" customHeight="1">
      <c r="A14" s="204" t="s">
        <v>38</v>
      </c>
      <c r="B14" s="205"/>
      <c r="C14" s="205"/>
      <c r="D14" s="205"/>
      <c r="E14" s="205"/>
      <c r="F14" s="205"/>
      <c r="G14" s="205"/>
      <c r="H14" s="205"/>
      <c r="I14" s="206"/>
      <c r="J14" s="253" t="s">
        <v>18</v>
      </c>
      <c r="K14" s="254"/>
      <c r="L14" s="254"/>
      <c r="M14" s="254"/>
      <c r="N14" s="255"/>
      <c r="P14" s="174" t="s">
        <v>10</v>
      </c>
      <c r="Q14" s="175"/>
      <c r="R14" s="263" t="s">
        <v>76</v>
      </c>
      <c r="S14" s="264"/>
      <c r="T14" s="264"/>
      <c r="U14" s="238"/>
      <c r="V14" s="239"/>
      <c r="W14" s="202" t="s">
        <v>74</v>
      </c>
      <c r="X14" s="203"/>
      <c r="Y14" s="238"/>
      <c r="Z14" s="238"/>
      <c r="AA14" s="238"/>
      <c r="AB14" s="238"/>
      <c r="AC14" s="238"/>
      <c r="AD14" s="23" t="s">
        <v>11</v>
      </c>
      <c r="AE14" s="24"/>
      <c r="AF14" s="202" t="s">
        <v>77</v>
      </c>
      <c r="AG14" s="203"/>
      <c r="AH14" s="203"/>
      <c r="AI14" s="238"/>
      <c r="AJ14" s="239"/>
      <c r="AK14" s="202" t="s">
        <v>75</v>
      </c>
      <c r="AL14" s="203"/>
      <c r="AM14" s="238"/>
      <c r="AN14" s="238"/>
      <c r="AO14" s="238"/>
      <c r="AP14" s="238"/>
      <c r="AQ14" s="238"/>
      <c r="AR14" s="23" t="s">
        <v>71</v>
      </c>
      <c r="AS14" s="33"/>
    </row>
    <row r="15" spans="1:45" ht="15" customHeight="1">
      <c r="A15" s="209" t="s">
        <v>33</v>
      </c>
      <c r="B15" s="210"/>
      <c r="C15" s="210"/>
      <c r="D15" s="211"/>
      <c r="E15" s="161">
        <f>SUMIF(W25:X34,"10",Y25:AF34)</f>
        <v>0</v>
      </c>
      <c r="F15" s="162"/>
      <c r="G15" s="162"/>
      <c r="H15" s="162"/>
      <c r="I15" s="163"/>
      <c r="J15" s="161">
        <f>ROUNDDOWN(E15*0.1,0)</f>
        <v>0</v>
      </c>
      <c r="K15" s="162"/>
      <c r="L15" s="162"/>
      <c r="M15" s="162"/>
      <c r="N15" s="167"/>
      <c r="P15" s="176"/>
      <c r="Q15" s="177"/>
      <c r="R15" s="31" t="s">
        <v>39</v>
      </c>
      <c r="S15" s="28" t="s">
        <v>44</v>
      </c>
      <c r="T15" s="28"/>
      <c r="U15" s="32" t="s">
        <v>39</v>
      </c>
      <c r="V15" s="28" t="s">
        <v>45</v>
      </c>
      <c r="W15" s="29"/>
      <c r="X15" s="28" t="s">
        <v>72</v>
      </c>
      <c r="Y15" s="28"/>
      <c r="Z15" s="28"/>
      <c r="AA15" s="221"/>
      <c r="AB15" s="221"/>
      <c r="AC15" s="221"/>
      <c r="AD15" s="221"/>
      <c r="AE15" s="222"/>
      <c r="AF15" s="27" t="s">
        <v>13</v>
      </c>
      <c r="AG15" s="28"/>
      <c r="AH15" s="28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60"/>
    </row>
    <row r="16" spans="1:45" ht="15" customHeight="1">
      <c r="A16" s="212"/>
      <c r="B16" s="213"/>
      <c r="C16" s="213"/>
      <c r="D16" s="214"/>
      <c r="E16" s="215"/>
      <c r="F16" s="216"/>
      <c r="G16" s="216"/>
      <c r="H16" s="216"/>
      <c r="I16" s="217"/>
      <c r="J16" s="215"/>
      <c r="K16" s="216"/>
      <c r="L16" s="216"/>
      <c r="M16" s="216"/>
      <c r="N16" s="218"/>
      <c r="P16" s="194" t="s">
        <v>73</v>
      </c>
      <c r="Q16" s="195"/>
      <c r="R16" s="141" t="s">
        <v>70</v>
      </c>
      <c r="S16" s="56"/>
      <c r="T16" s="56"/>
      <c r="U16" s="56"/>
      <c r="V16" s="56"/>
      <c r="W16" s="56"/>
      <c r="X16" s="56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2"/>
    </row>
    <row r="17" spans="1:45" ht="15" customHeight="1">
      <c r="A17" s="155" t="s">
        <v>58</v>
      </c>
      <c r="B17" s="156"/>
      <c r="C17" s="156"/>
      <c r="D17" s="157"/>
      <c r="E17" s="161">
        <f>SUMIF(W25:X34,"※8",Y25:AF34)</f>
        <v>0</v>
      </c>
      <c r="F17" s="162"/>
      <c r="G17" s="162"/>
      <c r="H17" s="162"/>
      <c r="I17" s="163"/>
      <c r="J17" s="161">
        <f>ROUNDDOWN(E17*0.08,0)</f>
        <v>0</v>
      </c>
      <c r="K17" s="162"/>
      <c r="L17" s="162"/>
      <c r="M17" s="162"/>
      <c r="N17" s="167"/>
      <c r="P17" s="196"/>
      <c r="Q17" s="197"/>
      <c r="R17" s="190" t="s">
        <v>76</v>
      </c>
      <c r="S17" s="191"/>
      <c r="T17" s="191"/>
      <c r="U17" s="192"/>
      <c r="V17" s="193"/>
      <c r="W17" s="200" t="s">
        <v>74</v>
      </c>
      <c r="X17" s="201"/>
      <c r="Y17" s="192"/>
      <c r="Z17" s="192"/>
      <c r="AA17" s="192"/>
      <c r="AB17" s="192"/>
      <c r="AC17" s="192"/>
      <c r="AD17" s="25" t="s">
        <v>11</v>
      </c>
      <c r="AE17" s="26"/>
      <c r="AF17" s="200" t="s">
        <v>77</v>
      </c>
      <c r="AG17" s="201"/>
      <c r="AH17" s="201"/>
      <c r="AI17" s="192"/>
      <c r="AJ17" s="193"/>
      <c r="AK17" s="200" t="s">
        <v>75</v>
      </c>
      <c r="AL17" s="201"/>
      <c r="AM17" s="192"/>
      <c r="AN17" s="192"/>
      <c r="AO17" s="192"/>
      <c r="AP17" s="192"/>
      <c r="AQ17" s="192"/>
      <c r="AR17" s="25" t="s">
        <v>71</v>
      </c>
      <c r="AS17" s="30"/>
    </row>
    <row r="18" spans="1:45" ht="15" customHeight="1">
      <c r="A18" s="158"/>
      <c r="B18" s="159"/>
      <c r="C18" s="159"/>
      <c r="D18" s="160"/>
      <c r="E18" s="164"/>
      <c r="F18" s="165"/>
      <c r="G18" s="165"/>
      <c r="H18" s="165"/>
      <c r="I18" s="166"/>
      <c r="J18" s="164"/>
      <c r="K18" s="165"/>
      <c r="L18" s="165"/>
      <c r="M18" s="165"/>
      <c r="N18" s="168"/>
      <c r="P18" s="198"/>
      <c r="Q18" s="199"/>
      <c r="R18" s="31" t="s">
        <v>39</v>
      </c>
      <c r="S18" s="28" t="s">
        <v>44</v>
      </c>
      <c r="T18" s="28"/>
      <c r="U18" s="32" t="s">
        <v>39</v>
      </c>
      <c r="V18" s="28" t="s">
        <v>45</v>
      </c>
      <c r="W18" s="29"/>
      <c r="X18" s="28" t="s">
        <v>72</v>
      </c>
      <c r="Y18" s="28"/>
      <c r="Z18" s="28"/>
      <c r="AA18" s="221"/>
      <c r="AB18" s="221"/>
      <c r="AC18" s="221"/>
      <c r="AD18" s="221"/>
      <c r="AE18" s="222"/>
      <c r="AF18" s="27" t="s">
        <v>13</v>
      </c>
      <c r="AG18" s="28"/>
      <c r="AH18" s="28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60"/>
    </row>
    <row r="19" spans="1:45" ht="5.25" customHeight="1">
      <c r="A19" s="2"/>
      <c r="B19" s="2"/>
      <c r="C19" s="2"/>
      <c r="D19" s="2"/>
      <c r="E19" s="22"/>
      <c r="F19" s="22"/>
      <c r="G19" s="22"/>
      <c r="H19" s="22"/>
      <c r="I19" s="22"/>
      <c r="J19" s="22"/>
      <c r="K19" s="22"/>
      <c r="L19" s="22"/>
      <c r="M19" s="22"/>
    </row>
    <row r="20" spans="1:45" ht="5.25" customHeight="1"/>
    <row r="21" spans="1:45" ht="15" customHeight="1">
      <c r="A21" s="132" t="s">
        <v>31</v>
      </c>
      <c r="B21" s="133"/>
      <c r="C21" s="133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7"/>
      <c r="AG21" s="140" t="s">
        <v>3</v>
      </c>
      <c r="AH21" s="75"/>
      <c r="AI21" s="75"/>
      <c r="AJ21" s="75"/>
      <c r="AK21" s="141"/>
      <c r="AL21" s="74" t="s">
        <v>0</v>
      </c>
      <c r="AM21" s="142"/>
      <c r="AN21" s="75"/>
      <c r="AO21" s="76"/>
      <c r="AP21" s="74" t="s">
        <v>32</v>
      </c>
      <c r="AQ21" s="75"/>
      <c r="AR21" s="75"/>
      <c r="AS21" s="76"/>
    </row>
    <row r="22" spans="1:45" ht="15" customHeight="1">
      <c r="A22" s="134"/>
      <c r="B22" s="135"/>
      <c r="C22" s="135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9"/>
      <c r="AG22" s="143"/>
      <c r="AH22" s="144"/>
      <c r="AI22" s="144"/>
      <c r="AJ22" s="144"/>
      <c r="AK22" s="145"/>
      <c r="AL22" s="149"/>
      <c r="AM22" s="144"/>
      <c r="AN22" s="144"/>
      <c r="AO22" s="145"/>
      <c r="AP22" s="8" t="s">
        <v>39</v>
      </c>
      <c r="AQ22" s="151" t="s">
        <v>49</v>
      </c>
      <c r="AR22" s="151"/>
      <c r="AS22" s="152"/>
    </row>
    <row r="23" spans="1:45" ht="15" customHeight="1">
      <c r="A23" s="134"/>
      <c r="B23" s="135"/>
      <c r="C23" s="135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9"/>
      <c r="AG23" s="146"/>
      <c r="AH23" s="147"/>
      <c r="AI23" s="147"/>
      <c r="AJ23" s="147"/>
      <c r="AK23" s="148"/>
      <c r="AL23" s="150"/>
      <c r="AM23" s="147"/>
      <c r="AN23" s="147"/>
      <c r="AO23" s="148"/>
      <c r="AP23" s="9" t="s">
        <v>39</v>
      </c>
      <c r="AQ23" s="153" t="s">
        <v>50</v>
      </c>
      <c r="AR23" s="153"/>
      <c r="AS23" s="154"/>
    </row>
    <row r="24" spans="1:45" ht="15" customHeight="1">
      <c r="A24" s="129" t="s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 t="s">
        <v>20</v>
      </c>
      <c r="N24" s="130"/>
      <c r="O24" s="130"/>
      <c r="P24" s="130" t="s">
        <v>21</v>
      </c>
      <c r="Q24" s="130"/>
      <c r="R24" s="130" t="s">
        <v>22</v>
      </c>
      <c r="S24" s="130"/>
      <c r="T24" s="130"/>
      <c r="U24" s="130"/>
      <c r="V24" s="130"/>
      <c r="W24" s="130" t="s">
        <v>23</v>
      </c>
      <c r="X24" s="130"/>
      <c r="Y24" s="130" t="s">
        <v>24</v>
      </c>
      <c r="Z24" s="130"/>
      <c r="AA24" s="130"/>
      <c r="AB24" s="130"/>
      <c r="AC24" s="130"/>
      <c r="AD24" s="130"/>
      <c r="AE24" s="130"/>
      <c r="AF24" s="131"/>
      <c r="AG24" s="115" t="s">
        <v>14</v>
      </c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7"/>
    </row>
    <row r="25" spans="1:45" ht="15" customHeight="1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120"/>
      <c r="O25" s="120"/>
      <c r="P25" s="121"/>
      <c r="Q25" s="121"/>
      <c r="R25" s="122"/>
      <c r="S25" s="122"/>
      <c r="T25" s="122"/>
      <c r="U25" s="122"/>
      <c r="V25" s="122"/>
      <c r="W25" s="121"/>
      <c r="X25" s="121"/>
      <c r="Y25" s="123">
        <f>ROUNDDOWN(M25*R25,0)</f>
        <v>0</v>
      </c>
      <c r="Z25" s="123"/>
      <c r="AA25" s="123"/>
      <c r="AB25" s="123"/>
      <c r="AC25" s="123"/>
      <c r="AD25" s="123"/>
      <c r="AE25" s="123"/>
      <c r="AF25" s="124"/>
      <c r="AG25" s="125" t="s">
        <v>65</v>
      </c>
      <c r="AH25" s="126"/>
      <c r="AI25" s="126"/>
      <c r="AJ25" s="126"/>
      <c r="AK25" s="126"/>
      <c r="AL25" s="70"/>
      <c r="AM25" s="70"/>
      <c r="AN25" s="70"/>
      <c r="AO25" s="70"/>
      <c r="AP25" s="70"/>
      <c r="AQ25" s="70"/>
      <c r="AR25" s="70"/>
      <c r="AS25" s="71"/>
    </row>
    <row r="26" spans="1:45" ht="15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3"/>
      <c r="O26" s="103"/>
      <c r="P26" s="109"/>
      <c r="Q26" s="109"/>
      <c r="R26" s="108"/>
      <c r="S26" s="108"/>
      <c r="T26" s="108"/>
      <c r="U26" s="108"/>
      <c r="V26" s="108"/>
      <c r="W26" s="109"/>
      <c r="X26" s="109"/>
      <c r="Y26" s="91"/>
      <c r="Z26" s="91"/>
      <c r="AA26" s="91"/>
      <c r="AB26" s="91"/>
      <c r="AC26" s="91"/>
      <c r="AD26" s="91"/>
      <c r="AE26" s="91"/>
      <c r="AF26" s="92"/>
      <c r="AG26" s="127"/>
      <c r="AH26" s="128"/>
      <c r="AI26" s="128"/>
      <c r="AJ26" s="128"/>
      <c r="AK26" s="128"/>
      <c r="AL26" s="99"/>
      <c r="AM26" s="99"/>
      <c r="AN26" s="99"/>
      <c r="AO26" s="99"/>
      <c r="AP26" s="99"/>
      <c r="AQ26" s="99"/>
      <c r="AR26" s="99"/>
      <c r="AS26" s="100"/>
    </row>
    <row r="27" spans="1:45" ht="15" customHeigh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103"/>
      <c r="O27" s="103"/>
      <c r="P27" s="104"/>
      <c r="Q27" s="105"/>
      <c r="R27" s="108"/>
      <c r="S27" s="108"/>
      <c r="T27" s="108"/>
      <c r="U27" s="108"/>
      <c r="V27" s="108"/>
      <c r="W27" s="109"/>
      <c r="X27" s="109"/>
      <c r="Y27" s="91">
        <f>ROUNDDOWN(M27*R27,0)</f>
        <v>0</v>
      </c>
      <c r="Z27" s="91"/>
      <c r="AA27" s="91"/>
      <c r="AB27" s="91"/>
      <c r="AC27" s="91"/>
      <c r="AD27" s="91"/>
      <c r="AE27" s="91"/>
      <c r="AF27" s="92"/>
      <c r="AG27" s="64" t="s">
        <v>63</v>
      </c>
      <c r="AH27" s="65"/>
      <c r="AI27" s="65"/>
      <c r="AJ27" s="65"/>
      <c r="AK27" s="65"/>
      <c r="AL27" s="99"/>
      <c r="AM27" s="99"/>
      <c r="AN27" s="99"/>
      <c r="AO27" s="99"/>
      <c r="AP27" s="99"/>
      <c r="AQ27" s="99"/>
      <c r="AR27" s="99"/>
      <c r="AS27" s="100"/>
    </row>
    <row r="28" spans="1:45" ht="15" customHeight="1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3"/>
      <c r="O28" s="103"/>
      <c r="P28" s="106"/>
      <c r="Q28" s="107"/>
      <c r="R28" s="108"/>
      <c r="S28" s="108"/>
      <c r="T28" s="108"/>
      <c r="U28" s="108"/>
      <c r="V28" s="108"/>
      <c r="W28" s="109"/>
      <c r="X28" s="109"/>
      <c r="Y28" s="91"/>
      <c r="Z28" s="91"/>
      <c r="AA28" s="91"/>
      <c r="AB28" s="91"/>
      <c r="AC28" s="91"/>
      <c r="AD28" s="91"/>
      <c r="AE28" s="91"/>
      <c r="AF28" s="92"/>
      <c r="AG28" s="64"/>
      <c r="AH28" s="65"/>
      <c r="AI28" s="65"/>
      <c r="AJ28" s="65"/>
      <c r="AK28" s="65"/>
      <c r="AL28" s="99"/>
      <c r="AM28" s="99"/>
      <c r="AN28" s="99"/>
      <c r="AO28" s="99"/>
      <c r="AP28" s="99"/>
      <c r="AQ28" s="99"/>
      <c r="AR28" s="99"/>
      <c r="AS28" s="100"/>
    </row>
    <row r="29" spans="1:45" ht="15" customHeight="1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3"/>
      <c r="O29" s="103"/>
      <c r="P29" s="104"/>
      <c r="Q29" s="105"/>
      <c r="R29" s="108"/>
      <c r="S29" s="108"/>
      <c r="T29" s="108"/>
      <c r="U29" s="108"/>
      <c r="V29" s="108"/>
      <c r="W29" s="109"/>
      <c r="X29" s="109"/>
      <c r="Y29" s="91">
        <f>ROUNDDOWN(M29*R29,0)</f>
        <v>0</v>
      </c>
      <c r="Z29" s="91"/>
      <c r="AA29" s="91"/>
      <c r="AB29" s="91"/>
      <c r="AC29" s="91"/>
      <c r="AD29" s="91"/>
      <c r="AE29" s="91"/>
      <c r="AF29" s="92"/>
      <c r="AG29" s="64" t="s">
        <v>62</v>
      </c>
      <c r="AH29" s="65"/>
      <c r="AI29" s="65"/>
      <c r="AJ29" s="65"/>
      <c r="AK29" s="65"/>
      <c r="AL29" s="99"/>
      <c r="AM29" s="99"/>
      <c r="AN29" s="99"/>
      <c r="AO29" s="99"/>
      <c r="AP29" s="99"/>
      <c r="AQ29" s="99"/>
      <c r="AR29" s="99"/>
      <c r="AS29" s="100"/>
    </row>
    <row r="30" spans="1:45" ht="15" customHeight="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03"/>
      <c r="O30" s="103"/>
      <c r="P30" s="106"/>
      <c r="Q30" s="107"/>
      <c r="R30" s="108"/>
      <c r="S30" s="108"/>
      <c r="T30" s="108"/>
      <c r="U30" s="108"/>
      <c r="V30" s="108"/>
      <c r="W30" s="109"/>
      <c r="X30" s="109"/>
      <c r="Y30" s="91"/>
      <c r="Z30" s="91"/>
      <c r="AA30" s="91"/>
      <c r="AB30" s="91"/>
      <c r="AC30" s="91"/>
      <c r="AD30" s="91"/>
      <c r="AE30" s="91"/>
      <c r="AF30" s="92"/>
      <c r="AG30" s="64"/>
      <c r="AH30" s="65"/>
      <c r="AI30" s="65"/>
      <c r="AJ30" s="65"/>
      <c r="AK30" s="65"/>
      <c r="AL30" s="99"/>
      <c r="AM30" s="99"/>
      <c r="AN30" s="99"/>
      <c r="AO30" s="99"/>
      <c r="AP30" s="99"/>
      <c r="AQ30" s="99"/>
      <c r="AR30" s="99"/>
      <c r="AS30" s="100"/>
    </row>
    <row r="31" spans="1:45" ht="15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3"/>
      <c r="O31" s="103"/>
      <c r="P31" s="104"/>
      <c r="Q31" s="105"/>
      <c r="R31" s="108"/>
      <c r="S31" s="108"/>
      <c r="T31" s="108"/>
      <c r="U31" s="108"/>
      <c r="V31" s="108"/>
      <c r="W31" s="109"/>
      <c r="X31" s="109"/>
      <c r="Y31" s="91">
        <f>ROUNDDOWN(M31*R31,0)</f>
        <v>0</v>
      </c>
      <c r="Z31" s="91"/>
      <c r="AA31" s="91"/>
      <c r="AB31" s="91"/>
      <c r="AC31" s="91"/>
      <c r="AD31" s="91"/>
      <c r="AE31" s="91"/>
      <c r="AF31" s="92"/>
      <c r="AG31" s="64" t="s">
        <v>61</v>
      </c>
      <c r="AH31" s="65"/>
      <c r="AI31" s="65"/>
      <c r="AJ31" s="65"/>
      <c r="AK31" s="65"/>
      <c r="AL31" s="99">
        <f>AL29-AL27</f>
        <v>0</v>
      </c>
      <c r="AM31" s="99"/>
      <c r="AN31" s="99"/>
      <c r="AO31" s="99"/>
      <c r="AP31" s="99"/>
      <c r="AQ31" s="99"/>
      <c r="AR31" s="99"/>
      <c r="AS31" s="100"/>
    </row>
    <row r="32" spans="1:45" ht="15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3"/>
      <c r="O32" s="103"/>
      <c r="P32" s="106"/>
      <c r="Q32" s="107"/>
      <c r="R32" s="108"/>
      <c r="S32" s="108"/>
      <c r="T32" s="108"/>
      <c r="U32" s="108"/>
      <c r="V32" s="108"/>
      <c r="W32" s="109"/>
      <c r="X32" s="109"/>
      <c r="Y32" s="91"/>
      <c r="Z32" s="91"/>
      <c r="AA32" s="91"/>
      <c r="AB32" s="91"/>
      <c r="AC32" s="91"/>
      <c r="AD32" s="91"/>
      <c r="AE32" s="91"/>
      <c r="AF32" s="92"/>
      <c r="AG32" s="64"/>
      <c r="AH32" s="65"/>
      <c r="AI32" s="65"/>
      <c r="AJ32" s="65"/>
      <c r="AK32" s="65"/>
      <c r="AL32" s="99"/>
      <c r="AM32" s="99"/>
      <c r="AN32" s="99"/>
      <c r="AO32" s="99"/>
      <c r="AP32" s="99"/>
      <c r="AQ32" s="99"/>
      <c r="AR32" s="99"/>
      <c r="AS32" s="100"/>
    </row>
    <row r="33" spans="1:45" ht="15" customHeight="1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3"/>
      <c r="O33" s="103"/>
      <c r="P33" s="109"/>
      <c r="Q33" s="109"/>
      <c r="R33" s="108"/>
      <c r="S33" s="108"/>
      <c r="T33" s="108"/>
      <c r="U33" s="108"/>
      <c r="V33" s="108"/>
      <c r="W33" s="109"/>
      <c r="X33" s="109"/>
      <c r="Y33" s="91">
        <f>ROUNDDOWN(M33*R33,0)</f>
        <v>0</v>
      </c>
      <c r="Z33" s="91"/>
      <c r="AA33" s="91"/>
      <c r="AB33" s="91"/>
      <c r="AC33" s="91"/>
      <c r="AD33" s="91"/>
      <c r="AE33" s="91"/>
      <c r="AF33" s="92"/>
      <c r="AG33" s="95" t="s">
        <v>66</v>
      </c>
      <c r="AH33" s="96"/>
      <c r="AI33" s="96"/>
      <c r="AJ33" s="96"/>
      <c r="AK33" s="96"/>
      <c r="AL33" s="99">
        <f>AL25-AL29</f>
        <v>0</v>
      </c>
      <c r="AM33" s="99"/>
      <c r="AN33" s="99"/>
      <c r="AO33" s="99"/>
      <c r="AP33" s="99"/>
      <c r="AQ33" s="99"/>
      <c r="AR33" s="99"/>
      <c r="AS33" s="100"/>
    </row>
    <row r="34" spans="1:45" ht="15" customHeight="1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2"/>
      <c r="N34" s="112"/>
      <c r="O34" s="112"/>
      <c r="P34" s="113"/>
      <c r="Q34" s="113"/>
      <c r="R34" s="114"/>
      <c r="S34" s="114"/>
      <c r="T34" s="114"/>
      <c r="U34" s="114"/>
      <c r="V34" s="114"/>
      <c r="W34" s="113"/>
      <c r="X34" s="113"/>
      <c r="Y34" s="93"/>
      <c r="Z34" s="93"/>
      <c r="AA34" s="93"/>
      <c r="AB34" s="93"/>
      <c r="AC34" s="93"/>
      <c r="AD34" s="93"/>
      <c r="AE34" s="93"/>
      <c r="AF34" s="94"/>
      <c r="AG34" s="97"/>
      <c r="AH34" s="98"/>
      <c r="AI34" s="98"/>
      <c r="AJ34" s="98"/>
      <c r="AK34" s="98"/>
      <c r="AL34" s="72"/>
      <c r="AM34" s="72"/>
      <c r="AN34" s="72"/>
      <c r="AO34" s="72"/>
      <c r="AP34" s="72"/>
      <c r="AQ34" s="72"/>
      <c r="AR34" s="72"/>
      <c r="AS34" s="73"/>
    </row>
    <row r="35" spans="1:45" ht="15" customHeight="1">
      <c r="A35" s="80" t="s">
        <v>47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4"/>
      <c r="S35" s="84"/>
      <c r="T35" s="84"/>
      <c r="U35" s="84"/>
      <c r="V35" s="84"/>
      <c r="W35" s="81"/>
      <c r="X35" s="81"/>
      <c r="Y35" s="86">
        <f>SUM(Y25:AF34)</f>
        <v>0</v>
      </c>
      <c r="Z35" s="86"/>
      <c r="AA35" s="86"/>
      <c r="AB35" s="86"/>
      <c r="AC35" s="86"/>
      <c r="AD35" s="86"/>
      <c r="AE35" s="86"/>
      <c r="AF35" s="87"/>
      <c r="AG35" s="66" t="s">
        <v>64</v>
      </c>
      <c r="AH35" s="67"/>
      <c r="AI35" s="67"/>
      <c r="AJ35" s="67"/>
      <c r="AK35" s="67"/>
      <c r="AL35" s="70">
        <f>AL29-AL27</f>
        <v>0</v>
      </c>
      <c r="AM35" s="70"/>
      <c r="AN35" s="70"/>
      <c r="AO35" s="70"/>
      <c r="AP35" s="70"/>
      <c r="AQ35" s="70"/>
      <c r="AR35" s="70"/>
      <c r="AS35" s="71"/>
    </row>
    <row r="36" spans="1:45" ht="15" customHeight="1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5"/>
      <c r="S36" s="85"/>
      <c r="T36" s="85"/>
      <c r="U36" s="85"/>
      <c r="V36" s="85"/>
      <c r="W36" s="83"/>
      <c r="X36" s="83"/>
      <c r="Y36" s="88"/>
      <c r="Z36" s="88"/>
      <c r="AA36" s="88"/>
      <c r="AB36" s="88"/>
      <c r="AC36" s="88"/>
      <c r="AD36" s="88"/>
      <c r="AE36" s="88"/>
      <c r="AF36" s="89"/>
      <c r="AG36" s="68"/>
      <c r="AH36" s="69"/>
      <c r="AI36" s="69"/>
      <c r="AJ36" s="69"/>
      <c r="AK36" s="69"/>
      <c r="AL36" s="72"/>
      <c r="AM36" s="72"/>
      <c r="AN36" s="72"/>
      <c r="AO36" s="72"/>
      <c r="AP36" s="72"/>
      <c r="AQ36" s="72"/>
      <c r="AR36" s="72"/>
      <c r="AS36" s="73"/>
    </row>
    <row r="37" spans="1:45" ht="6" customHeight="1"/>
    <row r="38" spans="1:45" ht="15" customHeight="1">
      <c r="A38" s="74" t="s">
        <v>52</v>
      </c>
      <c r="B38" s="75"/>
      <c r="C38" s="75"/>
      <c r="D38" s="75"/>
      <c r="E38" s="75"/>
      <c r="F38" s="75" t="s">
        <v>53</v>
      </c>
      <c r="G38" s="75"/>
      <c r="H38" s="75"/>
      <c r="I38" s="75"/>
      <c r="J38" s="76"/>
      <c r="K38" s="77" t="s">
        <v>46</v>
      </c>
      <c r="L38" s="78"/>
      <c r="M38" s="78"/>
      <c r="N38" s="78"/>
      <c r="O38" s="78"/>
      <c r="P38" s="78"/>
      <c r="Q38" s="78"/>
      <c r="R38" s="78"/>
      <c r="S38" s="78"/>
      <c r="T38" s="79"/>
      <c r="AD38" s="45" t="s">
        <v>15</v>
      </c>
      <c r="AE38" s="55" t="s">
        <v>60</v>
      </c>
      <c r="AF38" s="56"/>
      <c r="AG38" s="57"/>
      <c r="AH38" s="55" t="s">
        <v>60</v>
      </c>
      <c r="AI38" s="56"/>
      <c r="AJ38" s="57"/>
      <c r="AK38" s="55" t="s">
        <v>60</v>
      </c>
      <c r="AL38" s="56"/>
      <c r="AM38" s="57"/>
      <c r="AN38" s="55" t="s">
        <v>17</v>
      </c>
      <c r="AO38" s="56"/>
      <c r="AP38" s="57"/>
      <c r="AQ38" s="55" t="s">
        <v>51</v>
      </c>
      <c r="AR38" s="56"/>
      <c r="AS38" s="57"/>
    </row>
    <row r="39" spans="1:45" ht="15" customHeight="1">
      <c r="A39" s="90"/>
      <c r="B39" s="34"/>
      <c r="C39" s="34"/>
      <c r="D39" s="34"/>
      <c r="E39" s="34"/>
      <c r="F39" s="34"/>
      <c r="G39" s="34"/>
      <c r="H39" s="34"/>
      <c r="I39" s="34"/>
      <c r="J39" s="35"/>
      <c r="K39" s="36"/>
      <c r="L39" s="37"/>
      <c r="M39" s="37"/>
      <c r="N39" s="37"/>
      <c r="O39" s="37"/>
      <c r="P39" s="37"/>
      <c r="Q39" s="37"/>
      <c r="R39" s="37"/>
      <c r="S39" s="37"/>
      <c r="T39" s="38"/>
      <c r="AD39" s="46"/>
      <c r="AE39" s="58"/>
      <c r="AF39" s="59"/>
      <c r="AG39" s="60"/>
      <c r="AH39" s="58"/>
      <c r="AI39" s="59"/>
      <c r="AJ39" s="60"/>
      <c r="AK39" s="58"/>
      <c r="AL39" s="59"/>
      <c r="AM39" s="60"/>
      <c r="AN39" s="58"/>
      <c r="AO39" s="59"/>
      <c r="AP39" s="60"/>
      <c r="AQ39" s="58"/>
      <c r="AR39" s="59"/>
      <c r="AS39" s="60"/>
    </row>
    <row r="40" spans="1:45" ht="15" customHeight="1">
      <c r="A40" s="90"/>
      <c r="B40" s="34"/>
      <c r="C40" s="34"/>
      <c r="D40" s="34"/>
      <c r="E40" s="34"/>
      <c r="F40" s="34"/>
      <c r="G40" s="34"/>
      <c r="H40" s="34"/>
      <c r="I40" s="34"/>
      <c r="J40" s="35"/>
      <c r="K40" s="36"/>
      <c r="L40" s="37"/>
      <c r="M40" s="37"/>
      <c r="N40" s="37"/>
      <c r="O40" s="37"/>
      <c r="P40" s="37"/>
      <c r="Q40" s="37"/>
      <c r="R40" s="37"/>
      <c r="S40" s="37"/>
      <c r="T40" s="38"/>
      <c r="AD40" s="46"/>
      <c r="AE40" s="58"/>
      <c r="AF40" s="59"/>
      <c r="AG40" s="60"/>
      <c r="AH40" s="58"/>
      <c r="AI40" s="59"/>
      <c r="AJ40" s="60"/>
      <c r="AK40" s="58"/>
      <c r="AL40" s="59"/>
      <c r="AM40" s="60"/>
      <c r="AN40" s="58"/>
      <c r="AO40" s="59"/>
      <c r="AP40" s="60"/>
      <c r="AQ40" s="58"/>
      <c r="AR40" s="59"/>
      <c r="AS40" s="60"/>
    </row>
    <row r="41" spans="1:45" ht="15" customHeight="1">
      <c r="A41" s="90"/>
      <c r="B41" s="34"/>
      <c r="C41" s="34"/>
      <c r="D41" s="34"/>
      <c r="E41" s="34"/>
      <c r="F41" s="34"/>
      <c r="G41" s="34"/>
      <c r="H41" s="34"/>
      <c r="I41" s="34"/>
      <c r="J41" s="35"/>
      <c r="K41" s="36"/>
      <c r="L41" s="37"/>
      <c r="M41" s="37"/>
      <c r="N41" s="37"/>
      <c r="O41" s="37"/>
      <c r="P41" s="37"/>
      <c r="Q41" s="37"/>
      <c r="R41" s="37"/>
      <c r="S41" s="37"/>
      <c r="T41" s="38"/>
      <c r="AD41" s="47"/>
      <c r="AE41" s="61"/>
      <c r="AF41" s="62"/>
      <c r="AG41" s="63"/>
      <c r="AH41" s="61"/>
      <c r="AI41" s="62"/>
      <c r="AJ41" s="63"/>
      <c r="AK41" s="61"/>
      <c r="AL41" s="62"/>
      <c r="AM41" s="63"/>
      <c r="AN41" s="61"/>
      <c r="AO41" s="62"/>
      <c r="AP41" s="63"/>
      <c r="AQ41" s="61"/>
      <c r="AR41" s="62"/>
      <c r="AS41" s="63"/>
    </row>
    <row r="42" spans="1:45" ht="15" customHeight="1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2"/>
      <c r="L42" s="43"/>
      <c r="M42" s="43"/>
      <c r="N42" s="43"/>
      <c r="O42" s="43"/>
      <c r="P42" s="43"/>
      <c r="Q42" s="43"/>
      <c r="R42" s="43"/>
      <c r="S42" s="43"/>
      <c r="T42" s="44"/>
      <c r="AD42" s="45" t="s">
        <v>56</v>
      </c>
      <c r="AE42" s="55" t="s">
        <v>60</v>
      </c>
      <c r="AF42" s="56"/>
      <c r="AG42" s="57"/>
      <c r="AH42" s="55" t="s">
        <v>60</v>
      </c>
      <c r="AI42" s="56"/>
      <c r="AJ42" s="57"/>
      <c r="AK42" s="55" t="s">
        <v>60</v>
      </c>
      <c r="AL42" s="56"/>
      <c r="AM42" s="57"/>
      <c r="AN42" s="55" t="s">
        <v>60</v>
      </c>
      <c r="AO42" s="56"/>
      <c r="AP42" s="57"/>
      <c r="AQ42" s="55" t="s">
        <v>57</v>
      </c>
      <c r="AR42" s="56"/>
      <c r="AS42" s="57"/>
    </row>
    <row r="43" spans="1:45" ht="15" customHeight="1">
      <c r="A43" s="1" t="s">
        <v>27</v>
      </c>
      <c r="T43" s="7"/>
      <c r="AD43" s="46"/>
      <c r="AE43" s="58"/>
      <c r="AF43" s="59"/>
      <c r="AG43" s="60"/>
      <c r="AH43" s="58"/>
      <c r="AI43" s="59"/>
      <c r="AJ43" s="60"/>
      <c r="AK43" s="58"/>
      <c r="AL43" s="59"/>
      <c r="AM43" s="60"/>
      <c r="AN43" s="58"/>
      <c r="AO43" s="59"/>
      <c r="AP43" s="60"/>
      <c r="AQ43" s="58"/>
      <c r="AR43" s="59"/>
      <c r="AS43" s="60"/>
    </row>
    <row r="44" spans="1:45" ht="15" customHeight="1">
      <c r="A44" s="1" t="s">
        <v>28</v>
      </c>
      <c r="AD44" s="46"/>
      <c r="AE44" s="58"/>
      <c r="AF44" s="59"/>
      <c r="AG44" s="60"/>
      <c r="AH44" s="58"/>
      <c r="AI44" s="59"/>
      <c r="AJ44" s="60"/>
      <c r="AK44" s="58"/>
      <c r="AL44" s="59"/>
      <c r="AM44" s="60"/>
      <c r="AN44" s="58"/>
      <c r="AO44" s="59"/>
      <c r="AP44" s="60"/>
      <c r="AQ44" s="58"/>
      <c r="AR44" s="59"/>
      <c r="AS44" s="60"/>
    </row>
    <row r="45" spans="1:45" ht="15" customHeight="1">
      <c r="A45" s="1" t="s">
        <v>29</v>
      </c>
      <c r="AD45" s="47"/>
      <c r="AE45" s="61"/>
      <c r="AF45" s="62"/>
      <c r="AG45" s="63"/>
      <c r="AH45" s="61"/>
      <c r="AI45" s="62"/>
      <c r="AJ45" s="63"/>
      <c r="AK45" s="61"/>
      <c r="AL45" s="62"/>
      <c r="AM45" s="63"/>
      <c r="AN45" s="61"/>
      <c r="AO45" s="62"/>
      <c r="AP45" s="63"/>
      <c r="AQ45" s="61"/>
      <c r="AR45" s="62"/>
      <c r="AS45" s="63"/>
    </row>
    <row r="46" spans="1:45" ht="15" customHeight="1">
      <c r="A46" s="1" t="s">
        <v>30</v>
      </c>
      <c r="AM46" s="48" t="s">
        <v>78</v>
      </c>
      <c r="AN46" s="48"/>
      <c r="AO46" s="48"/>
      <c r="AP46" s="48"/>
      <c r="AQ46" s="48"/>
      <c r="AR46" s="48"/>
      <c r="AS46" s="48"/>
    </row>
  </sheetData>
  <sheetProtection selectLockedCells="1"/>
  <mergeCells count="171">
    <mergeCell ref="Y17:AC17"/>
    <mergeCell ref="AM17:AQ17"/>
    <mergeCell ref="AA18:AE18"/>
    <mergeCell ref="AI18:AS18"/>
    <mergeCell ref="R16:X16"/>
    <mergeCell ref="Y16:AS16"/>
    <mergeCell ref="R14:T14"/>
    <mergeCell ref="AK14:AL14"/>
    <mergeCell ref="AF14:AH14"/>
    <mergeCell ref="AF17:AH17"/>
    <mergeCell ref="AI17:AJ17"/>
    <mergeCell ref="AK17:AL17"/>
    <mergeCell ref="AG1:AJ2"/>
    <mergeCell ref="AK1:AS2"/>
    <mergeCell ref="A4:K5"/>
    <mergeCell ref="L4:N5"/>
    <mergeCell ref="Z4:AA5"/>
    <mergeCell ref="AB4:AS5"/>
    <mergeCell ref="A6:N7"/>
    <mergeCell ref="Z6:AA7"/>
    <mergeCell ref="AB6:AP7"/>
    <mergeCell ref="AQ6:AS7"/>
    <mergeCell ref="S7:U7"/>
    <mergeCell ref="V7:W7"/>
    <mergeCell ref="R4:V4"/>
    <mergeCell ref="W4:X5"/>
    <mergeCell ref="R5:V5"/>
    <mergeCell ref="S6:U6"/>
    <mergeCell ref="V6:W6"/>
    <mergeCell ref="Z11:AA11"/>
    <mergeCell ref="AB12:AO12"/>
    <mergeCell ref="AJ11:AO11"/>
    <mergeCell ref="AB11:AG11"/>
    <mergeCell ref="A15:D16"/>
    <mergeCell ref="E15:I16"/>
    <mergeCell ref="J15:N16"/>
    <mergeCell ref="S8:U8"/>
    <mergeCell ref="V8:W8"/>
    <mergeCell ref="Z12:AA12"/>
    <mergeCell ref="Z8:AA10"/>
    <mergeCell ref="AA15:AE15"/>
    <mergeCell ref="AC8:AS8"/>
    <mergeCell ref="AP9:AP12"/>
    <mergeCell ref="AQ9:AS12"/>
    <mergeCell ref="AB9:AO10"/>
    <mergeCell ref="Q9:U9"/>
    <mergeCell ref="U14:V14"/>
    <mergeCell ref="J14:N14"/>
    <mergeCell ref="AH11:AI11"/>
    <mergeCell ref="AI15:AS15"/>
    <mergeCell ref="AM14:AQ14"/>
    <mergeCell ref="AI14:AJ14"/>
    <mergeCell ref="Y14:AC14"/>
    <mergeCell ref="A17:D18"/>
    <mergeCell ref="E17:I18"/>
    <mergeCell ref="J17:N18"/>
    <mergeCell ref="R10:W10"/>
    <mergeCell ref="R11:W11"/>
    <mergeCell ref="P4:P11"/>
    <mergeCell ref="P14:Q15"/>
    <mergeCell ref="A9:D12"/>
    <mergeCell ref="E9:N12"/>
    <mergeCell ref="R17:T17"/>
    <mergeCell ref="U17:V17"/>
    <mergeCell ref="P16:Q18"/>
    <mergeCell ref="W17:X17"/>
    <mergeCell ref="W14:X14"/>
    <mergeCell ref="A14:I14"/>
    <mergeCell ref="A21:C23"/>
    <mergeCell ref="D21:AF23"/>
    <mergeCell ref="AG21:AK21"/>
    <mergeCell ref="AL21:AO21"/>
    <mergeCell ref="AP21:AS21"/>
    <mergeCell ref="AG22:AK23"/>
    <mergeCell ref="AL22:AO23"/>
    <mergeCell ref="AQ22:AS22"/>
    <mergeCell ref="AQ23:AS23"/>
    <mergeCell ref="AG24:AS24"/>
    <mergeCell ref="A25:L26"/>
    <mergeCell ref="M25:O26"/>
    <mergeCell ref="P25:Q26"/>
    <mergeCell ref="R25:V26"/>
    <mergeCell ref="W25:X26"/>
    <mergeCell ref="Y25:AF26"/>
    <mergeCell ref="AG25:AK26"/>
    <mergeCell ref="AL25:AS26"/>
    <mergeCell ref="A24:L24"/>
    <mergeCell ref="M24:O24"/>
    <mergeCell ref="P24:Q24"/>
    <mergeCell ref="R24:V24"/>
    <mergeCell ref="W24:X24"/>
    <mergeCell ref="Y24:AF24"/>
    <mergeCell ref="AG27:AK28"/>
    <mergeCell ref="AL27:AS28"/>
    <mergeCell ref="A29:L30"/>
    <mergeCell ref="M29:O30"/>
    <mergeCell ref="P29:Q30"/>
    <mergeCell ref="R29:V30"/>
    <mergeCell ref="W29:X30"/>
    <mergeCell ref="Y29:AF30"/>
    <mergeCell ref="AG29:AK30"/>
    <mergeCell ref="AL29:AS30"/>
    <mergeCell ref="A27:L28"/>
    <mergeCell ref="M27:O28"/>
    <mergeCell ref="P27:Q28"/>
    <mergeCell ref="R27:V28"/>
    <mergeCell ref="W27:X28"/>
    <mergeCell ref="Y27:AF28"/>
    <mergeCell ref="Y33:AF34"/>
    <mergeCell ref="AG33:AK34"/>
    <mergeCell ref="AL33:AS34"/>
    <mergeCell ref="A31:L32"/>
    <mergeCell ref="M31:O32"/>
    <mergeCell ref="P31:Q32"/>
    <mergeCell ref="R31:V32"/>
    <mergeCell ref="W31:X32"/>
    <mergeCell ref="Y31:AF32"/>
    <mergeCell ref="AL31:AS32"/>
    <mergeCell ref="A33:L34"/>
    <mergeCell ref="M33:O34"/>
    <mergeCell ref="P33:Q34"/>
    <mergeCell ref="R33:V34"/>
    <mergeCell ref="W33:X34"/>
    <mergeCell ref="AG35:AK36"/>
    <mergeCell ref="AL35:AS36"/>
    <mergeCell ref="A38:E38"/>
    <mergeCell ref="F38:J38"/>
    <mergeCell ref="K38:T38"/>
    <mergeCell ref="AD38:AD41"/>
    <mergeCell ref="A35:L36"/>
    <mergeCell ref="M35:O36"/>
    <mergeCell ref="P35:Q36"/>
    <mergeCell ref="R35:V36"/>
    <mergeCell ref="W35:X36"/>
    <mergeCell ref="Y35:AF36"/>
    <mergeCell ref="AK39:AM41"/>
    <mergeCell ref="AN39:AP41"/>
    <mergeCell ref="AQ39:AS41"/>
    <mergeCell ref="AE38:AG38"/>
    <mergeCell ref="A40:E40"/>
    <mergeCell ref="F40:J40"/>
    <mergeCell ref="A41:E41"/>
    <mergeCell ref="F41:J41"/>
    <mergeCell ref="K41:T41"/>
    <mergeCell ref="AE39:AG41"/>
    <mergeCell ref="AH39:AJ41"/>
    <mergeCell ref="A39:E39"/>
    <mergeCell ref="F39:J39"/>
    <mergeCell ref="K39:T39"/>
    <mergeCell ref="A42:E42"/>
    <mergeCell ref="F42:J42"/>
    <mergeCell ref="K42:T42"/>
    <mergeCell ref="AD42:AD45"/>
    <mergeCell ref="AM46:AS46"/>
    <mergeCell ref="R1:AB2"/>
    <mergeCell ref="AK42:AM42"/>
    <mergeCell ref="AN42:AP42"/>
    <mergeCell ref="AQ42:AS42"/>
    <mergeCell ref="AE43:AG45"/>
    <mergeCell ref="AH43:AJ45"/>
    <mergeCell ref="AK43:AM45"/>
    <mergeCell ref="AN43:AP45"/>
    <mergeCell ref="AQ43:AS45"/>
    <mergeCell ref="AE42:AG42"/>
    <mergeCell ref="AH42:AJ42"/>
    <mergeCell ref="K40:T40"/>
    <mergeCell ref="AH38:AJ38"/>
    <mergeCell ref="AK38:AM38"/>
    <mergeCell ref="AN38:AP38"/>
    <mergeCell ref="AQ38:AS38"/>
    <mergeCell ref="AG31:AK32"/>
  </mergeCells>
  <phoneticPr fontId="2"/>
  <dataValidations count="2">
    <dataValidation type="list" allowBlank="1" showInputMessage="1" showErrorMessage="1" sqref="W25:X34" xr:uid="{00000000-0002-0000-0000-000000000000}">
      <formula1>"10,※8,非"</formula1>
    </dataValidation>
    <dataValidation type="list" allowBlank="1" showInputMessage="1" showErrorMessage="1" sqref="Q10:Q11 Q4:Q5 AP22:AP23 U15 R15 U18 R18" xr:uid="{00000000-0002-0000-0000-000001000000}">
      <formula1>"□,☑"</formula1>
    </dataValidation>
  </dataValidations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88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裕介</dc:creator>
  <cp:lastModifiedBy>関 可奈</cp:lastModifiedBy>
  <cp:lastPrinted>2025-12-26T07:48:03Z</cp:lastPrinted>
  <dcterms:created xsi:type="dcterms:W3CDTF">2015-06-05T18:19:34Z</dcterms:created>
  <dcterms:modified xsi:type="dcterms:W3CDTF">2026-03-27T03:41:54Z</dcterms:modified>
</cp:coreProperties>
</file>